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719619-B9FB-4668-90ED-09305CA071A1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I26" i="1" s="1"/>
  <c r="H17" i="1"/>
  <c r="G17" i="1"/>
  <c r="G26" i="1" s="1"/>
  <c r="E17" i="1"/>
  <c r="J8" i="1"/>
  <c r="I8" i="1"/>
  <c r="H8" i="1"/>
  <c r="G8" i="1"/>
  <c r="E8" i="1"/>
  <c r="E26" i="1" l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<sst xmlns="http://schemas.openxmlformats.org/spreadsheetml/2006/main" count="35" uniqueCount="31">
  <si>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</si>
  <si>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</si>
  <si>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</si>
  <si>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</si>
  <si>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</si>
  <si>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</si>
  <si>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</si>
  <si>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</si>
  <si>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</si>
  <si>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</si>
  <si>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</si>
  <si>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</si>
  <si>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</si>
  <si>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</si>
  <si>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</si>
  <si>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</si>
  <si>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Каша геркулес / сл. масло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</si>
  <si>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</si>
  <si>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</si>
  <si>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</si>
  <si>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</si>
  <si>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</si>
  <si>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</si>
  <si>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Хлеб</t>
  </si>
  <si>
    <t>Обед (ОВЗ, 1-4 классы)</t>
  </si>
  <si>
    <t>1 блюдо</t>
  </si>
  <si>
    <t>2 блюдо</t>
  </si>
  <si>
    <t>итого</t>
  </si>
  <si>
    <t>Фрикадельки</t>
  </si>
  <si>
    <t>Макаронные изделия отварные</t>
  </si>
  <si>
    <t xml:space="preserve">Борщ с тушенкой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</si>
</sst>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E15" sqref="E15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45279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16</v>
      </c>
      <c r="E4" s="10">
        <v>200</v>
      </c>
      <c r="F4" s="11"/>
      <c r="G4" s="10">
        <v>243.92</v>
      </c>
      <c r="H4" s="12">
        <v>7.44</v>
      </c>
      <c r="I4" s="10">
        <v>8.07</v>
      </c>
      <c r="J4" s="13">
        <v>35.28</v>
      </c>
    </row>
    <row r="5" spans="1:10" x14ac:dyDescent="0.3">
      <c r="A5" s="14"/>
      <c r="B5" s="15" t="s">
        <v>17</v>
      </c>
      <c r="C5" s="16">
        <v>344</v>
      </c>
      <c r="D5" s="17" t="s">
        <v>18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19</v>
      </c>
      <c r="C6" s="16">
        <v>300</v>
      </c>
      <c r="D6" s="17" t="s">
        <v>20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21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3">
      <c r="A9" s="31" t="s">
        <v>22</v>
      </c>
      <c r="B9" s="32"/>
      <c r="D9" t="s">
        <v>28</v>
      </c>
      <c r="E9" s="33">
        <v>100</v>
      </c>
      <c r="F9" s="22"/>
      <c r="G9" s="34">
        <v>200.2</v>
      </c>
      <c r="H9" s="35">
        <v>11</v>
      </c>
      <c r="I9" s="35">
        <v>14.2</v>
      </c>
      <c r="J9" s="36">
        <v>7.2</v>
      </c>
    </row>
    <row r="10" spans="1:10" x14ac:dyDescent="0.3">
      <c r="A10" s="14"/>
      <c r="B10" s="37"/>
      <c r="C10">
        <v>67</v>
      </c>
      <c r="D10" t="s">
        <v>30</v>
      </c>
      <c r="E10" s="33">
        <v>200</v>
      </c>
      <c r="F10" s="22"/>
      <c r="G10" s="34">
        <v>142.31</v>
      </c>
      <c r="H10" s="35">
        <v>6.44</v>
      </c>
      <c r="I10" s="35">
        <v>7.47</v>
      </c>
      <c r="J10" s="36">
        <v>14.43</v>
      </c>
    </row>
    <row r="11" spans="1:10" x14ac:dyDescent="0.3">
      <c r="A11" s="14"/>
      <c r="B11" s="37"/>
      <c r="C11" s="40">
        <v>344</v>
      </c>
      <c r="D11" s="41" t="s">
        <v>23</v>
      </c>
      <c r="E11" s="35">
        <v>30</v>
      </c>
      <c r="F11" s="22"/>
      <c r="G11" s="35">
        <v>120</v>
      </c>
      <c r="H11" s="35">
        <v>3.5</v>
      </c>
      <c r="I11" s="35">
        <v>0.4</v>
      </c>
      <c r="J11" s="36">
        <v>23</v>
      </c>
    </row>
    <row r="12" spans="1:10" x14ac:dyDescent="0.3">
      <c r="A12" s="14"/>
      <c r="B12" s="37"/>
      <c r="C12" s="16">
        <v>300</v>
      </c>
      <c r="D12" s="17" t="s">
        <v>20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8"/>
      <c r="C13">
        <v>227</v>
      </c>
      <c r="D13" t="s">
        <v>29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14"/>
      <c r="B14" s="42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2"/>
      <c r="C15" s="9"/>
      <c r="D15" s="41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41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21</v>
      </c>
      <c r="E17" s="43">
        <f>E9+E10+E11+E12+E13+E14+E15+E16</f>
        <v>730</v>
      </c>
      <c r="F17">
        <v>60.05</v>
      </c>
      <c r="G17">
        <f>SUM(G9:G13)</f>
        <v>792.6099999999999</v>
      </c>
      <c r="H17">
        <f>SUM(H9:H13)</f>
        <v>28.62</v>
      </c>
      <c r="I17">
        <f>SUM(I9:I13)</f>
        <v>29.129999999999995</v>
      </c>
      <c r="J17">
        <f>SUM(J9:J13)</f>
        <v>103.77</v>
      </c>
    </row>
    <row r="18" spans="1:10" ht="43.2" x14ac:dyDescent="0.3">
      <c r="A18" s="44" t="s">
        <v>24</v>
      </c>
      <c r="B18" s="9" t="s">
        <v>25</v>
      </c>
      <c r="F18" s="22"/>
    </row>
    <row r="19" spans="1:10" x14ac:dyDescent="0.3">
      <c r="A19" s="14"/>
      <c r="B19" s="9" t="s">
        <v>26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40"/>
      <c r="D21" s="41"/>
      <c r="E21" s="35"/>
      <c r="F21" s="22"/>
      <c r="G21" s="35"/>
      <c r="H21" s="35"/>
      <c r="I21" s="35"/>
      <c r="J21" s="36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17</v>
      </c>
    </row>
    <row r="24" spans="1:10" x14ac:dyDescent="0.3">
      <c r="A24" s="14"/>
      <c r="B24" s="9"/>
      <c r="C24" s="40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8" t="s">
        <v>27</v>
      </c>
      <c r="C25" s="38"/>
      <c r="D25" s="45"/>
      <c r="E25" s="46"/>
      <c r="F25" s="39"/>
      <c r="G25" s="47"/>
      <c r="H25" s="47"/>
      <c r="I25" s="48"/>
      <c r="J25" s="49"/>
    </row>
    <row r="26" spans="1:10" ht="15" thickBot="1" x14ac:dyDescent="0.35">
      <c r="A26" s="14"/>
      <c r="B26" s="25" t="s">
        <v>21</v>
      </c>
      <c r="C26" s="25"/>
      <c r="D26" s="26"/>
      <c r="E26" s="50">
        <f t="shared" ref="E26:J26" si="1">E8+E17</f>
        <v>1160</v>
      </c>
      <c r="F26" s="28">
        <f>F8+F17</f>
        <v>85.32</v>
      </c>
      <c r="G26" s="50">
        <f t="shared" si="1"/>
        <v>1205.1699999999998</v>
      </c>
      <c r="H26" s="50">
        <f t="shared" si="1"/>
        <v>39.68</v>
      </c>
      <c r="I26" s="50">
        <f t="shared" si="1"/>
        <v>37.599999999999994</v>
      </c>
      <c r="J26" s="49">
        <f t="shared" si="1"/>
        <v>174.08999999999997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cp:lastPrinted>2023-12-17T06:42:20Z</cp:lastPrinted>
  <dcterms:created xsi:type="dcterms:W3CDTF">2023-09-16T07:09:44Z</dcterms:created>
  <dcterms:modified xsi:type="dcterms:W3CDTF">2023-12-17T06:43:00Z</dcterms:modified>
</cp:coreProperties>
</file>